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ИСТИНА УЭР\Инвестиционные проекты\"/>
    </mc:Choice>
  </mc:AlternateContent>
  <bookViews>
    <workbookView xWindow="240" yWindow="120" windowWidth="19440" windowHeight="7890"/>
  </bookViews>
  <sheets>
    <sheet name="Вариант 1" sheetId="1" r:id="rId1"/>
  </sheets>
  <calcPr calcId="162913"/>
</workbook>
</file>

<file path=xl/calcChain.xml><?xml version="1.0" encoding="utf-8"?>
<calcChain xmlns="http://schemas.openxmlformats.org/spreadsheetml/2006/main">
  <c r="R18" i="1" l="1"/>
  <c r="S18" i="1"/>
  <c r="T18" i="1"/>
  <c r="U18" i="1"/>
  <c r="V18" i="1"/>
  <c r="W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C18" i="1"/>
</calcChain>
</file>

<file path=xl/sharedStrings.xml><?xml version="1.0" encoding="utf-8"?>
<sst xmlns="http://schemas.openxmlformats.org/spreadsheetml/2006/main" count="111" uniqueCount="89">
  <si>
    <t>наименование инвестиций</t>
  </si>
  <si>
    <t xml:space="preserve">ООО "Забайкальский зерновой терминал" </t>
  </si>
  <si>
    <t>рабочие места</t>
  </si>
  <si>
    <t xml:space="preserve">ООО Континент "Организация многофункционального центра включающего в себя испытательную лабораторию, станцию технического обслуживания, сервисный центр и пункт технического осмотра в пгт. Забайкальск на территории опережающего социально-экономического развития «Забайкалье»" </t>
  </si>
  <si>
    <t>ООО Континент "Организация таможенного склада</t>
  </si>
  <si>
    <t>ООО ЗТГ Инвест "Забайкальский терминал логистики и сервиса"</t>
  </si>
  <si>
    <t>фактически на 01.01.2024</t>
  </si>
  <si>
    <t>ООО "РИК-2" инвестпроект "Создание комплексного транспортно-логистического центра "Евросиб-Мациевская"</t>
  </si>
  <si>
    <t>примечание</t>
  </si>
  <si>
    <t>количество рабочих мест</t>
  </si>
  <si>
    <t>срок реализации проекта</t>
  </si>
  <si>
    <t>2024-2027</t>
  </si>
  <si>
    <t>бизнес-плана нет, описания проекта нет</t>
  </si>
  <si>
    <t>з/у 75:06:080115:8 - 24100 кв.м., 75:06:080115:71 - 47048 кв.м., 75:06:080114:60 - 22689 кв.м., 75:06:080115:39 - 19452 кв.м. ПП РФ от 11.09.2020 № 1408 изм в ПП РФ от 31.07.2019 № 988</t>
  </si>
  <si>
    <t>общий объем инвстиций, млн.рублей</t>
  </si>
  <si>
    <t>2020-2026</t>
  </si>
  <si>
    <t>резидент ТОР Забайкалье</t>
  </si>
  <si>
    <t>з/у 75:06:000000:1103 - 148730339 кв.м. (сформирован в кадастровых кварталах 75:06:150101, 75:06:160101, 75:06:160301, включенных в границы ТОР Забайкалье ПП РФ от 31.07.2019 № 988)</t>
  </si>
  <si>
    <t>схемы участков № № 53,54 включенны  в границы ТОР Забайкалье ПП РФ от 22.08.2024 № 1122 изм в ПП РФ от 31.07.2019 № 988</t>
  </si>
  <si>
    <t>ООО "Тамарикс" инвестпроект "Организация предприятия "Создание логистических центров в Забайкальскм крае"</t>
  </si>
  <si>
    <t>2021-2024</t>
  </si>
  <si>
    <t>резидент ТОР Забайкалье, проект реализован</t>
  </si>
  <si>
    <t>2025-2027</t>
  </si>
  <si>
    <t>з/у 75:06:080346:266 - 315681 в.м. (собственность мр "ЗР"),  ПП РФ от 21.09.2023 № 1541 изм в ПП РФ от 31.07.2019 № 988</t>
  </si>
  <si>
    <t>ООО КРДВ Забайкалье в границы ТОР "Забайкалье" согласовано включение з/у 75:06:000000:1037 - 40000 кв.м. (собственность мр "ЗР")               26.09.2024 исх № 3866</t>
  </si>
  <si>
    <t>АО "Контейнерный терминал Забайкальск" инвестпроект "Создание и дальнейшая эксплуатация Транспортно-логистического центра (Хаба "Зерно +")"</t>
  </si>
  <si>
    <t>ООО КРДВ Забайкалье в границы ТОР "Забайкалье" согласовано включение з/у 75:06:000000:1019 - 1133181 кв.м., 75:06:080107:146 - 889125 кв.м.                      05.12.2023 исх № 8821</t>
  </si>
  <si>
    <t>бизнес-плана нет, описания проекта нет, предоставление з/у планируется через АО "КРДВ"</t>
  </si>
  <si>
    <t>резидент ТОР Забайкалье, предоставление з/у планируется через АО "КРДВ"</t>
  </si>
  <si>
    <t>ООО "ГолдГеоПром" инвестпроект "Жилой микрорайон "Эверест"</t>
  </si>
  <si>
    <t>ООО КРДВ Забайкалье в границы ТОР "Забайкалье" согласовано включение з/у 75:06:000000:629 - 900000 кв.м. (аренда), 75:06:090101:142 - 11449 кв.м., 75:06:260101:181 - 77085 кв.м.               16.09.2024 исх №3678</t>
  </si>
  <si>
    <t>674650, ЗАБАЙКАЛЬСКИЙ КРАЙ, М.Р-Н ЗАБАЙКАЛЬСКИЙ, Г.П. ЗАБАЙКАЛЬСКОЕ, ПГТ ЗАБАЙКАЛЬСК, УЛ КОМСОМОЛЬСКАЯ, ЗД. 50А, ПОМЕЩ. 14                                                                        ИНН 7500003210 ОГРН 1227500002674  ГЕНЕРАЛЬНЫЙ ДИРЕКТОР ГРАДОВ
АЛЕКСЕЙ МИХАЙЛОВИЧ</t>
  </si>
  <si>
    <t>стадия реализации проекта</t>
  </si>
  <si>
    <t>операционная деятельность</t>
  </si>
  <si>
    <t>план 158,54 факт 295,41</t>
  </si>
  <si>
    <t>план 69         факт 69</t>
  </si>
  <si>
    <t>план 3439,0</t>
  </si>
  <si>
    <t>план 131      факт 1</t>
  </si>
  <si>
    <t>проектно-изыскательские работы</t>
  </si>
  <si>
    <t>план 296,744</t>
  </si>
  <si>
    <t>план 73</t>
  </si>
  <si>
    <t>план 727,51</t>
  </si>
  <si>
    <t>план 107</t>
  </si>
  <si>
    <t>оформление земельного участка</t>
  </si>
  <si>
    <t>строительно-монтажные работы</t>
  </si>
  <si>
    <t>план 17782,069 факт 146,48</t>
  </si>
  <si>
    <t>план 14          факт 2</t>
  </si>
  <si>
    <t>план 6603,325 факт 7765,77</t>
  </si>
  <si>
    <t>план 524     факт 524</t>
  </si>
  <si>
    <t>ООО "ГолдГеоПром" инвестпроект "Жилой микрорайон "Южный порт"</t>
  </si>
  <si>
    <t>межевание земельных участков</t>
  </si>
  <si>
    <t>Распоряжением Губернатора Забайкальского края от 07.06.2024 года № 361-р инвестиционный проект признан масштабным в соответствии с Законом Забайкальского края от  30.06.2015 года № 1194-ЗЗК. Земельные участки будут предоставлены без торгов</t>
  </si>
  <si>
    <t>бизнес-плана нет</t>
  </si>
  <si>
    <t>план 57,54</t>
  </si>
  <si>
    <t>план 36</t>
  </si>
  <si>
    <t>з/у 75:06:080401:108 (частная собственность) ООО КРДВ Забайкалье в границы ТОР "Забайкалье" согласован  20.01.2024 исх №1217</t>
  </si>
  <si>
    <t>ООО СЗ "ТСД Развитие" инвестпроект "Международный жилой квартал в пгт.Забайкальск"</t>
  </si>
  <si>
    <t>690089, ПРИМОРСКИЙ КРАЙ, Г.О. ВЛАДИВОСТОКСКИЙ, Г ВЛАДИВОСТОК, УЛ ДНЕПРОВСКАЯ, ЗД. 107, ОФИС 4   ИНН 2543166718 ОГРН 1222500015319 ГЕНЕРАЛЬНЫЙ ДИРЕКТОР КУНИЦКИЙ
ЕВГЕНИЙ АЛЕКСАНДРОВИЧ</t>
  </si>
  <si>
    <t>АО "РЖД Бизнес Актив-Забайкальск"                      инвестпроект "Строительство контейнерного ж/д терминала Забайкальск-Маньчжурия"</t>
  </si>
  <si>
    <t>ООО "МТ Забайкальск" инвестпроект "Оборудование универсального комплекса транспортной инфраструктуры для перевалки и хранения сжиженного природного газа и прочих грузов"</t>
  </si>
  <si>
    <t>з/у 75:06:000000:587 - 33690 кв.м., 75:06:000000:588 - 1096881 кв.м., 75:06:000000:589 - 623543 кв.м., 75:06:080107:30 - 224003 кв.м. включены в границы ТОР Забайкалье ПП РФ от 31.07.2019 № 988; 75:06:080352:5 (частная собственность) ООО КРДВ Забайкалье в границы ТОР "Забайкалье" согласован  17.10.2024 исх № 4181</t>
  </si>
  <si>
    <t>2019-2022</t>
  </si>
  <si>
    <t>з/у 75:06: 080347:434 - 9500 кв.м. (собственность мр "ЗР"), 75:06:080347:648 -24277 кв.м. (аренда), 75:06:080347: 649 - 10720 кв.м., схема з/у № 47 ПП РФ от 22.08.2024 года № 1122 изм в ПП РФ от 31.07.2019 № 988</t>
  </si>
  <si>
    <t>з/у 75:06:080401:106 - 125030в.м. (собственность мр "ЗР"), согласован Минвостокразвития РФ от 21.08.2024 № 3671;                                         з/у 75:06:080401:275 (частная собственность) - 164050 в.м.,  ПП РФ от 03.09.2024 № 1216 изм в ПП РФ от 31.07.2019 № 988</t>
  </si>
  <si>
    <t>Земельные участки для реализации проектов</t>
  </si>
  <si>
    <t>ООО "Три медведя" инвестпроект «Организация производства продукции зерновых, 
масличных культур и картофеля»</t>
  </si>
  <si>
    <t>672042, ЗАБАЙКАЛЬСКИЙ КРАЙ, Г.О. ГОРОД ЧИТА, Г ЧИТА, ПРОЕЗД АВТОМОБИЛЬНЫЙ, Д. 45                        ИНН 7536152897 ОГРН 1157536004416 ГЕНЕРАЛЬНЫЙ ДИРЕКТОР ИВАНЦОВА
НАТАЛЬЯ АЛЕКСЕЕВНА</t>
  </si>
  <si>
    <t>2024-2029</t>
  </si>
  <si>
    <t>197046, Г.САНКТ-ПЕТЕРБУРГ, ВН.ТЕР.Г. МУНИЦИПАЛЬНЫЙ ОКРУГ ПОСАДСКИЙ, УЛ МИЧУРИНСКАЯ, Д. 6, ЛИТЕРА Б, ПОМЕЩ. 3-Н, ОФИС 23                                                                ИНН 7813661049 ОГРН 1227800023714 ГЕНЕРАЛЬНЫЙ ДИРЕКТОР ШНАЙДТ
ВИТАЛИЙ ЭМИЛЬЕВИЧ</t>
  </si>
  <si>
    <t>672015, ЗАБАЙКАЛЬСКИЙ КРАЙ, Г.О. ГОРОД ЧИТА, Г ЧИТА, ТРАКТ АГИНСКИЙ, ВЛД. 28, СТР. 15                                                                                        ИНН 7500013770 ОГРН 1237500006226  ГЕНЕРАЛЬНЫЙ ДИРЕКТОР БОТАНИН
ДМИТРИЙ АНДРЕЕВИЧ</t>
  </si>
  <si>
    <t>194292, Г.САНКТ-ПЕТЕРБУРГ, ПР-КТ КУЛЬТУРЫ, Д.40, ЛИТЕР А                                                               ИНН 7811527560 ОГРН 1127847402880  ДИРЕКТОР ГАНИН ИГОРЬ НИКОЛАЕВИЧ</t>
  </si>
  <si>
    <t>672038, ЗАБАЙКАЛЬСКИЙ КРАЙ, Г. ЧИТА, МКР КАШТАКСКИЙ, Д. 1                                              ИНН 7536170310 ОГРН 1187536001256 ДИРЕКТОР ТЮТЮННИК МАКСИМ
ОЛЕГОВИЧ</t>
  </si>
  <si>
    <t>674650, ЗАБАЙКАЛЬСКИЙ КРАЙ, Р-Н ЗАБАЙКАЛЬСКИЙ, ПГТ ЗАБАЙКАЛЬСК, ТЕР. ТОР ЗАБАЙКАЛЬЕ                                                          ИНН 536150931 ОГРН 1157536002403 ГЕНЕРАЛЬНЫЙ ДИРЕКТОР ОРЛОВ АНДРЕЙ ЮРЬЕВИЧ</t>
  </si>
  <si>
    <t>2024-2037</t>
  </si>
  <si>
    <t>674650, ЗАБАЙКАЛЬСКИЙ КРАЙ, М.Р-Н ЗАБАЙКАЛЬСКИЙ, Г.П. ЗАБАЙКАЛЬСКОЕ, ПГТ ЗАБАЙКАЛЬСК, ТЕР. ТОР ЗАБАЙКАЛЬЕ              ИНН 7505008283 ОГРН 1167536053981 ГЕНЕРАЛЬНЫЙ ДИРЕКТОР ДМИТРИЕВ
АЛЕКСЕЙ АЛЕКСАНДРОВИЧ</t>
  </si>
  <si>
    <t>674650, ЗАБАЙКАЛЬСКИЙ КРАЙ, Р-Н ЗАБАЙКАЛЬСКИЙ, ПГТ ЗАБАЙКАЛЬСК, УЛ. 1 МАЯ, Д. 6Д, СТР. 1, ОФИС 27                                        ИНН 7505009008 ОГРН 1197536006425 ГЕНЕРАЛЬНЫЙ ДИРЕКТОР ГЛАДКОВ ДЕНИС ВЛАДИМИРОВИЧ</t>
  </si>
  <si>
    <t>674650, ЗАБАЙКАЛЬСКИЙ КРАЙ, М.Р-Н ЗАБАЙКАЛЬСКИЙ, Г.П. ЗАБАЙКАЛЬСКОЕ, ПГТ ЗАБАЙКАЛЬСК, ТЕР. ТОР ЗАБАЙКАЛЬЕ, З/У 3   ИНН 7505006342 ОГРН 1117505000315  ДИРЕКТОР ПЕТРОВ ВАЛЕРИЙ СЕРГЕЕВИЧ</t>
  </si>
  <si>
    <t>з/у 75:06:000000:857 - 3548572 кв.м., 75:06:000000:858 - 1437 кв.м., 75:06:320101:131 - 721 квм., 75:06:320101:229 - 3318 кв.м., 75:06:320101:230 - 14089 кв.м., 75:06:000000:999 - 45537 кв.м. (аренда)</t>
  </si>
  <si>
    <t>план 81,16          факт 89,54</t>
  </si>
  <si>
    <t>план 99           факт 93</t>
  </si>
  <si>
    <t xml:space="preserve">план 10584,72 </t>
  </si>
  <si>
    <t>план  23</t>
  </si>
  <si>
    <t>2023-2025</t>
  </si>
  <si>
    <t>ООО "Юнигрин  Пауэр" инвестроект "Строительство Абагайтуйской солнечной электростанции совокупной мощностью 120 МВт"</t>
  </si>
  <si>
    <t>117342, Г.МОСКВА, УЛ. ПРОФСОЮЗНАЯ, Д. 65, К. 1, ЭТАЖ 14 ПОМ XL, КОМ 7.06                           ИНН 9728014083 ОГРН 1207700362100  ДИРЕКТОР ШУТКИН ОЛЕГ ИГОРЕВИЧ</t>
  </si>
  <si>
    <t>ООО "Терминал Забайкальск" инвестпроект "Строительство контейнерного терминала Забайкальск"</t>
  </si>
  <si>
    <t>674650, ЗАБАЙКАЛЬСКИЙ КРАЙ, М.Р-Н ЗАБАЙКАЛЬСКИЙ, Г.П. ЗАБАЙКАЛЬСКОЕ, ПГТ ЗАБАЙКАЛЬСК, ТЕР. ТОР ЗАБАЙКАЛЬЕ, З/У 4   ИНН 7536184419 ОГРН 1207500006427 ГЕНЕРАЛЬНЫЙ ДИРЕКТОР                                          ТЕН ВИКТОР ПЕТРОВИЧ</t>
  </si>
  <si>
    <t>З/у 75:06:000000:340, 75:06:000000:341 аренда из мун.собственности МР "ЗР", Распоряжением Губернатора Забайкальского края от 18.04.2023 года № 195-р инвестиционный проект признан масштабным в соответствии с Законом Забайкальского края от  30.06.2015 года № 1194-ЗЗК Земельный участок 75:06:080129:173 - 2151 кв.м предоставлен без торгов. З/у 75:06:000000:788, 75:06:000000:789, 75:06:000000:790, 75:06:000000:819, 75:06:080113:42, 75:06:080126:112, 75:06:080127:202, 75:06:080128:2, 75:06:080128:214, 75:06:080131:168 включены в границы ТОР Забайкалье ПП РФ от 12.09.2022 № 1590 изм в ПП РФ от 31.07.2019 № 988. з/у 75:06:000000:1002, 75:06:000000:842, 75:06:000000:855, 75:06:000000:862, 75:06:000000:972, 75:06:080128:228, 75:06:080128:231, 75:06:080128:84, 75:06:080128:85, 75:06:080129:172, 75:06:080129:173, 75:06:080129:174 включены в границы ТОР Забайкалье ПП РФ от 31.07.2024 № 1034 изм в ПП РФ от 31.07.2019 № 988</t>
  </si>
  <si>
    <t>описание проекта в обосновании ПП 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</si>
</sst>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8"/>
  <sheetViews>
    <sheetView tabSelected="1" topLeftCell="J15" workbookViewId="0">
      <selection activeCell="J10" sqref="A10:XFD10"/>
    </sheetView>
  </sheetViews>
  <sheetFormatPr defaultRowHeight="15" x14ac:dyDescent="0.25"/>
  <cols>
    <col min="1" max="2" width="36.85546875" style="1" customWidth="1"/>
    <col min="3" max="3" width="12" style="1" customWidth="1"/>
    <col min="4" max="4" width="8.42578125" style="1" customWidth="1"/>
    <col min="5" max="5" width="10.5703125" style="1" customWidth="1"/>
    <col min="6" max="6" width="10" style="1" customWidth="1"/>
    <col min="7" max="7" width="9.42578125" style="1" customWidth="1"/>
    <col min="8" max="8" width="8.85546875" style="1" customWidth="1"/>
    <col min="9" max="9" width="9.7109375" style="1" customWidth="1"/>
    <col min="10" max="11" width="9.5703125" style="1" customWidth="1"/>
    <col min="12" max="12" width="9.85546875" style="1" customWidth="1"/>
    <col min="13" max="13" width="9.7109375" style="1" customWidth="1"/>
    <col min="14" max="15" width="9.5703125" style="1" customWidth="1"/>
    <col min="16" max="16" width="9.85546875" style="1" customWidth="1"/>
    <col min="17" max="17" width="9.7109375" style="1" customWidth="1"/>
    <col min="18" max="18" width="27.5703125" style="1" customWidth="1"/>
    <col min="19" max="19" width="16.28515625" style="4" customWidth="1"/>
    <col min="20" max="20" width="15.140625" style="3" customWidth="1"/>
    <col min="21" max="21" width="13.42578125" style="1" customWidth="1"/>
    <col min="22" max="22" width="12.140625" style="1" customWidth="1"/>
    <col min="23" max="23" width="15.42578125" style="1" customWidth="1"/>
    <col min="24" max="16384" width="9.140625" style="1"/>
  </cols>
  <sheetData>
    <row r="1" spans="1:23" x14ac:dyDescent="0.2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U1" s="3"/>
      <c r="V1" s="3"/>
    </row>
    <row r="2" spans="1:23" ht="36" x14ac:dyDescent="0.25">
      <c r="A2" s="5" t="s">
        <v>0</v>
      </c>
      <c r="B2" s="5"/>
      <c r="C2" s="6">
        <v>2023</v>
      </c>
      <c r="D2" s="6" t="s">
        <v>2</v>
      </c>
      <c r="E2" s="6">
        <v>2024</v>
      </c>
      <c r="F2" s="6" t="s">
        <v>2</v>
      </c>
      <c r="G2" s="6" t="s">
        <v>6</v>
      </c>
      <c r="H2" s="6">
        <v>2025</v>
      </c>
      <c r="I2" s="6" t="s">
        <v>2</v>
      </c>
      <c r="J2" s="6">
        <v>2026</v>
      </c>
      <c r="K2" s="6" t="s">
        <v>2</v>
      </c>
      <c r="L2" s="6">
        <v>2027</v>
      </c>
      <c r="M2" s="6" t="s">
        <v>2</v>
      </c>
      <c r="N2" s="6">
        <v>2028</v>
      </c>
      <c r="O2" s="6" t="s">
        <v>2</v>
      </c>
      <c r="P2" s="6">
        <v>2029</v>
      </c>
      <c r="Q2" s="6" t="s">
        <v>2</v>
      </c>
      <c r="R2" s="6" t="s">
        <v>64</v>
      </c>
      <c r="S2" s="7" t="s">
        <v>8</v>
      </c>
      <c r="T2" s="6" t="s">
        <v>14</v>
      </c>
      <c r="U2" s="6" t="s">
        <v>9</v>
      </c>
      <c r="V2" s="6" t="s">
        <v>10</v>
      </c>
      <c r="W2" s="6" t="s">
        <v>32</v>
      </c>
    </row>
    <row r="3" spans="1:23" ht="132" x14ac:dyDescent="0.25">
      <c r="A3" s="8" t="s">
        <v>1</v>
      </c>
      <c r="B3" s="8" t="s">
        <v>72</v>
      </c>
      <c r="C3" s="9">
        <v>7765.77</v>
      </c>
      <c r="D3" s="9">
        <v>524</v>
      </c>
      <c r="E3" s="9">
        <v>0</v>
      </c>
      <c r="F3" s="9">
        <v>100</v>
      </c>
      <c r="G3" s="10">
        <v>206</v>
      </c>
      <c r="H3" s="9">
        <v>0</v>
      </c>
      <c r="I3" s="9"/>
      <c r="J3" s="9">
        <v>0</v>
      </c>
      <c r="K3" s="9"/>
      <c r="L3" s="9">
        <v>0</v>
      </c>
      <c r="M3" s="9"/>
      <c r="N3" s="9"/>
      <c r="O3" s="9"/>
      <c r="P3" s="9"/>
      <c r="Q3" s="9"/>
      <c r="R3" s="13" t="s">
        <v>60</v>
      </c>
      <c r="S3" s="11" t="s">
        <v>21</v>
      </c>
      <c r="T3" s="8" t="s">
        <v>47</v>
      </c>
      <c r="U3" s="8" t="s">
        <v>48</v>
      </c>
      <c r="V3" s="8" t="s">
        <v>61</v>
      </c>
      <c r="W3" s="8" t="s">
        <v>33</v>
      </c>
    </row>
    <row r="4" spans="1:23" ht="72" x14ac:dyDescent="0.25">
      <c r="A4" s="8" t="s">
        <v>59</v>
      </c>
      <c r="B4" s="8" t="s">
        <v>75</v>
      </c>
      <c r="C4" s="9">
        <v>125.3</v>
      </c>
      <c r="D4" s="9">
        <v>62</v>
      </c>
      <c r="E4" s="9">
        <v>0</v>
      </c>
      <c r="F4" s="9">
        <v>0</v>
      </c>
      <c r="G4" s="10">
        <v>12</v>
      </c>
      <c r="H4" s="9">
        <v>17.670000000000002</v>
      </c>
      <c r="I4" s="9">
        <v>0</v>
      </c>
      <c r="J4" s="9">
        <v>15.67</v>
      </c>
      <c r="K4" s="9">
        <v>0</v>
      </c>
      <c r="L4" s="9">
        <v>0</v>
      </c>
      <c r="M4" s="9">
        <v>0</v>
      </c>
      <c r="N4" s="9"/>
      <c r="O4" s="9"/>
      <c r="P4" s="9"/>
      <c r="Q4" s="9"/>
      <c r="R4" s="13" t="s">
        <v>13</v>
      </c>
      <c r="S4" s="11" t="s">
        <v>21</v>
      </c>
      <c r="T4" s="8" t="s">
        <v>34</v>
      </c>
      <c r="U4" s="8" t="s">
        <v>35</v>
      </c>
      <c r="V4" s="10" t="s">
        <v>15</v>
      </c>
      <c r="W4" s="8" t="s">
        <v>33</v>
      </c>
    </row>
    <row r="5" spans="1:23" ht="96" x14ac:dyDescent="0.25">
      <c r="A5" s="8" t="s">
        <v>3</v>
      </c>
      <c r="B5" s="8" t="s">
        <v>76</v>
      </c>
      <c r="C5" s="9">
        <v>0</v>
      </c>
      <c r="D5" s="9">
        <v>0</v>
      </c>
      <c r="E5" s="9">
        <v>57.54</v>
      </c>
      <c r="F5" s="9">
        <v>36</v>
      </c>
      <c r="G5" s="10"/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/>
      <c r="O5" s="9"/>
      <c r="P5" s="9"/>
      <c r="Q5" s="9"/>
      <c r="R5" s="13" t="s">
        <v>55</v>
      </c>
      <c r="S5" s="11" t="s">
        <v>16</v>
      </c>
      <c r="T5" s="10" t="s">
        <v>53</v>
      </c>
      <c r="U5" s="10" t="s">
        <v>54</v>
      </c>
      <c r="V5" s="10">
        <v>2024</v>
      </c>
      <c r="W5" s="8"/>
    </row>
    <row r="6" spans="1:23" ht="96" x14ac:dyDescent="0.25">
      <c r="A6" s="8" t="s">
        <v>4</v>
      </c>
      <c r="B6" s="8" t="s">
        <v>76</v>
      </c>
      <c r="C6" s="9">
        <v>0</v>
      </c>
      <c r="D6" s="9">
        <v>0</v>
      </c>
      <c r="E6" s="9">
        <v>0</v>
      </c>
      <c r="F6" s="9">
        <v>0</v>
      </c>
      <c r="G6" s="10">
        <v>65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/>
      <c r="O6" s="9"/>
      <c r="P6" s="9"/>
      <c r="Q6" s="9"/>
      <c r="R6" s="13" t="s">
        <v>63</v>
      </c>
      <c r="S6" s="11" t="s">
        <v>21</v>
      </c>
      <c r="T6" s="8" t="s">
        <v>78</v>
      </c>
      <c r="U6" s="8" t="s">
        <v>79</v>
      </c>
      <c r="V6" s="10" t="s">
        <v>20</v>
      </c>
      <c r="W6" s="8" t="s">
        <v>33</v>
      </c>
    </row>
    <row r="7" spans="1:23" ht="84" x14ac:dyDescent="0.25">
      <c r="A7" s="8" t="s">
        <v>83</v>
      </c>
      <c r="B7" s="8" t="s">
        <v>84</v>
      </c>
      <c r="C7" s="9">
        <v>0</v>
      </c>
      <c r="D7" s="9"/>
      <c r="E7" s="9">
        <v>10584.7</v>
      </c>
      <c r="F7" s="9"/>
      <c r="G7" s="10"/>
      <c r="H7" s="9">
        <v>0</v>
      </c>
      <c r="I7" s="9">
        <v>23</v>
      </c>
      <c r="J7" s="9">
        <v>0</v>
      </c>
      <c r="K7" s="9"/>
      <c r="L7" s="9">
        <v>0</v>
      </c>
      <c r="M7" s="9"/>
      <c r="N7" s="9"/>
      <c r="O7" s="9"/>
      <c r="P7" s="9"/>
      <c r="Q7" s="9"/>
      <c r="R7" s="13" t="s">
        <v>77</v>
      </c>
      <c r="S7" s="11"/>
      <c r="T7" s="10" t="s">
        <v>80</v>
      </c>
      <c r="U7" s="10" t="s">
        <v>81</v>
      </c>
      <c r="V7" s="10" t="s">
        <v>82</v>
      </c>
      <c r="W7" s="8" t="s">
        <v>44</v>
      </c>
    </row>
    <row r="8" spans="1:23" ht="409.5" x14ac:dyDescent="0.25">
      <c r="A8" s="8" t="s">
        <v>85</v>
      </c>
      <c r="B8" s="8" t="s">
        <v>86</v>
      </c>
      <c r="C8" s="9">
        <v>9.3000000000000007</v>
      </c>
      <c r="D8" s="9">
        <v>1</v>
      </c>
      <c r="E8" s="9">
        <v>2250</v>
      </c>
      <c r="F8" s="9">
        <v>28</v>
      </c>
      <c r="G8" s="10">
        <v>2</v>
      </c>
      <c r="H8" s="9">
        <v>1015</v>
      </c>
      <c r="I8" s="9">
        <v>55</v>
      </c>
      <c r="J8" s="9">
        <v>33.299999999999997</v>
      </c>
      <c r="K8" s="9">
        <v>30</v>
      </c>
      <c r="L8" s="9">
        <v>33.090000000000003</v>
      </c>
      <c r="M8" s="9">
        <v>17</v>
      </c>
      <c r="N8" s="9"/>
      <c r="O8" s="9"/>
      <c r="P8" s="9"/>
      <c r="Q8" s="9"/>
      <c r="R8" s="13" t="s">
        <v>87</v>
      </c>
      <c r="S8" s="11" t="s">
        <v>16</v>
      </c>
      <c r="T8" s="10" t="s">
        <v>36</v>
      </c>
      <c r="U8" s="8" t="s">
        <v>37</v>
      </c>
      <c r="V8" s="10"/>
      <c r="W8" s="8" t="s">
        <v>38</v>
      </c>
    </row>
    <row r="9" spans="1:23" ht="72" x14ac:dyDescent="0.25">
      <c r="A9" s="8" t="s">
        <v>58</v>
      </c>
      <c r="B9" s="14" t="s">
        <v>69</v>
      </c>
      <c r="C9" s="9"/>
      <c r="D9" s="9"/>
      <c r="E9" s="9"/>
      <c r="F9" s="9"/>
      <c r="G9" s="10"/>
      <c r="H9" s="9"/>
      <c r="I9" s="9"/>
      <c r="J9" s="9"/>
      <c r="K9" s="9"/>
      <c r="L9" s="9">
        <v>6074</v>
      </c>
      <c r="M9" s="9">
        <v>189</v>
      </c>
      <c r="N9" s="9"/>
      <c r="O9" s="9"/>
      <c r="P9" s="9"/>
      <c r="Q9" s="9"/>
      <c r="R9" s="13" t="s">
        <v>18</v>
      </c>
      <c r="S9" s="11" t="s">
        <v>88</v>
      </c>
      <c r="T9" s="10">
        <v>6074</v>
      </c>
      <c r="U9" s="10">
        <v>189</v>
      </c>
      <c r="V9" s="10" t="s">
        <v>11</v>
      </c>
      <c r="W9" s="8"/>
    </row>
    <row r="10" spans="1:23" ht="72" x14ac:dyDescent="0.25">
      <c r="A10" s="8" t="s">
        <v>5</v>
      </c>
      <c r="B10" s="8" t="s">
        <v>74</v>
      </c>
      <c r="C10" s="9">
        <v>0</v>
      </c>
      <c r="D10" s="9">
        <v>0</v>
      </c>
      <c r="E10" s="9">
        <v>0.64</v>
      </c>
      <c r="F10" s="9">
        <v>0</v>
      </c>
      <c r="G10" s="10">
        <v>1</v>
      </c>
      <c r="H10" s="9">
        <v>1.36</v>
      </c>
      <c r="I10" s="9">
        <v>0</v>
      </c>
      <c r="J10" s="9">
        <v>38.86</v>
      </c>
      <c r="K10" s="9">
        <v>0</v>
      </c>
      <c r="L10" s="9">
        <v>255.88</v>
      </c>
      <c r="M10" s="9">
        <v>73</v>
      </c>
      <c r="N10" s="9"/>
      <c r="O10" s="9"/>
      <c r="P10" s="9"/>
      <c r="Q10" s="9"/>
      <c r="R10" s="13" t="s">
        <v>23</v>
      </c>
      <c r="S10" s="11" t="s">
        <v>16</v>
      </c>
      <c r="T10" s="10" t="s">
        <v>39</v>
      </c>
      <c r="U10" s="10" t="s">
        <v>40</v>
      </c>
      <c r="V10" s="10" t="s">
        <v>22</v>
      </c>
      <c r="W10" s="8" t="s">
        <v>38</v>
      </c>
    </row>
    <row r="11" spans="1:23" ht="84" x14ac:dyDescent="0.25">
      <c r="A11" s="8" t="s">
        <v>65</v>
      </c>
      <c r="B11" s="8" t="s">
        <v>66</v>
      </c>
      <c r="C11" s="9">
        <v>0</v>
      </c>
      <c r="D11" s="9">
        <v>0</v>
      </c>
      <c r="E11" s="9">
        <v>74.540000000000006</v>
      </c>
      <c r="F11" s="9">
        <v>56</v>
      </c>
      <c r="G11" s="10">
        <v>0</v>
      </c>
      <c r="H11" s="9">
        <v>237.32</v>
      </c>
      <c r="I11" s="9">
        <v>16</v>
      </c>
      <c r="J11" s="9">
        <v>53.2</v>
      </c>
      <c r="K11" s="9">
        <v>26</v>
      </c>
      <c r="L11" s="9">
        <v>96.8</v>
      </c>
      <c r="M11" s="9">
        <v>0</v>
      </c>
      <c r="N11" s="9">
        <v>211.84</v>
      </c>
      <c r="O11" s="9">
        <v>9</v>
      </c>
      <c r="P11" s="9">
        <v>53.82</v>
      </c>
      <c r="Q11" s="9">
        <v>0</v>
      </c>
      <c r="R11" s="13" t="s">
        <v>17</v>
      </c>
      <c r="S11" s="11" t="s">
        <v>28</v>
      </c>
      <c r="T11" s="10" t="s">
        <v>41</v>
      </c>
      <c r="U11" s="10" t="s">
        <v>42</v>
      </c>
      <c r="V11" s="10" t="s">
        <v>67</v>
      </c>
      <c r="W11" s="8" t="s">
        <v>43</v>
      </c>
    </row>
    <row r="12" spans="1:23" ht="84" x14ac:dyDescent="0.25">
      <c r="A12" s="8" t="s">
        <v>7</v>
      </c>
      <c r="B12" s="8" t="s">
        <v>68</v>
      </c>
      <c r="C12" s="9">
        <v>0</v>
      </c>
      <c r="D12" s="9">
        <v>0</v>
      </c>
      <c r="E12" s="9"/>
      <c r="F12" s="9"/>
      <c r="G12" s="10"/>
      <c r="H12" s="9"/>
      <c r="I12" s="9"/>
      <c r="J12" s="9"/>
      <c r="K12" s="9"/>
      <c r="L12" s="9"/>
      <c r="M12" s="9"/>
      <c r="N12" s="9"/>
      <c r="O12" s="9"/>
      <c r="P12" s="9"/>
      <c r="Q12" s="9"/>
      <c r="R12" s="13" t="s">
        <v>30</v>
      </c>
      <c r="S12" s="11" t="s">
        <v>12</v>
      </c>
      <c r="T12" s="10"/>
      <c r="U12" s="10"/>
      <c r="V12" s="10"/>
      <c r="W12" s="8" t="s">
        <v>38</v>
      </c>
    </row>
    <row r="13" spans="1:23" ht="84" x14ac:dyDescent="0.25">
      <c r="A13" s="8" t="s">
        <v>56</v>
      </c>
      <c r="B13" s="8" t="s">
        <v>57</v>
      </c>
      <c r="C13" s="9"/>
      <c r="D13" s="9"/>
      <c r="E13" s="9"/>
      <c r="F13" s="9"/>
      <c r="G13" s="10"/>
      <c r="H13" s="9"/>
      <c r="I13" s="9"/>
      <c r="J13" s="9"/>
      <c r="K13" s="9"/>
      <c r="L13" s="9"/>
      <c r="M13" s="9"/>
      <c r="N13" s="9"/>
      <c r="O13" s="9"/>
      <c r="P13" s="9"/>
      <c r="Q13" s="9"/>
      <c r="R13" s="13" t="s">
        <v>62</v>
      </c>
      <c r="S13" s="11" t="s">
        <v>16</v>
      </c>
      <c r="T13" s="8" t="s">
        <v>45</v>
      </c>
      <c r="U13" s="8" t="s">
        <v>46</v>
      </c>
      <c r="V13" s="8" t="s">
        <v>73</v>
      </c>
      <c r="W13" s="8" t="s">
        <v>44</v>
      </c>
    </row>
    <row r="14" spans="1:23" ht="72" x14ac:dyDescent="0.25">
      <c r="A14" s="8" t="s">
        <v>19</v>
      </c>
      <c r="B14" s="14" t="s">
        <v>70</v>
      </c>
      <c r="C14" s="9"/>
      <c r="D14" s="9"/>
      <c r="E14" s="9"/>
      <c r="F14" s="9"/>
      <c r="G14" s="10"/>
      <c r="H14" s="9"/>
      <c r="I14" s="9"/>
      <c r="J14" s="9"/>
      <c r="K14" s="9"/>
      <c r="L14" s="9"/>
      <c r="M14" s="9"/>
      <c r="N14" s="9"/>
      <c r="O14" s="9"/>
      <c r="P14" s="9"/>
      <c r="Q14" s="9"/>
      <c r="R14" s="13" t="s">
        <v>24</v>
      </c>
      <c r="S14" s="11" t="s">
        <v>27</v>
      </c>
      <c r="T14" s="10"/>
      <c r="U14" s="10"/>
      <c r="V14" s="10"/>
      <c r="W14" s="8"/>
    </row>
    <row r="15" spans="1:23" ht="84" x14ac:dyDescent="0.25">
      <c r="A15" s="8" t="s">
        <v>25</v>
      </c>
      <c r="B15" s="8" t="s">
        <v>31</v>
      </c>
      <c r="C15" s="9"/>
      <c r="D15" s="9"/>
      <c r="E15" s="9"/>
      <c r="F15" s="9"/>
      <c r="G15" s="10"/>
      <c r="H15" s="9"/>
      <c r="I15" s="9"/>
      <c r="J15" s="9"/>
      <c r="K15" s="9"/>
      <c r="L15" s="9"/>
      <c r="M15" s="9"/>
      <c r="N15" s="9"/>
      <c r="O15" s="9"/>
      <c r="P15" s="9"/>
      <c r="Q15" s="9"/>
      <c r="R15" s="13" t="s">
        <v>26</v>
      </c>
      <c r="S15" s="11" t="s">
        <v>12</v>
      </c>
      <c r="T15" s="10"/>
      <c r="U15" s="10"/>
      <c r="V15" s="10"/>
      <c r="W15" s="8"/>
    </row>
    <row r="16" spans="1:23" ht="108" x14ac:dyDescent="0.25">
      <c r="A16" s="8" t="s">
        <v>29</v>
      </c>
      <c r="B16" s="8" t="s">
        <v>71</v>
      </c>
      <c r="C16" s="9"/>
      <c r="D16" s="9"/>
      <c r="E16" s="9"/>
      <c r="F16" s="9"/>
      <c r="G16" s="10"/>
      <c r="H16" s="9"/>
      <c r="I16" s="9"/>
      <c r="J16" s="9"/>
      <c r="K16" s="9"/>
      <c r="L16" s="9"/>
      <c r="M16" s="9"/>
      <c r="N16" s="9"/>
      <c r="O16" s="9"/>
      <c r="P16" s="9"/>
      <c r="Q16" s="9"/>
      <c r="R16" s="13" t="s">
        <v>51</v>
      </c>
      <c r="S16" s="11" t="s">
        <v>52</v>
      </c>
      <c r="T16" s="10"/>
      <c r="U16" s="10"/>
      <c r="V16" s="10"/>
      <c r="W16" s="8" t="s">
        <v>50</v>
      </c>
    </row>
    <row r="17" spans="1:23" ht="108" x14ac:dyDescent="0.25">
      <c r="A17" s="8" t="s">
        <v>49</v>
      </c>
      <c r="B17" s="8" t="s">
        <v>71</v>
      </c>
      <c r="C17" s="9"/>
      <c r="D17" s="9"/>
      <c r="E17" s="9"/>
      <c r="F17" s="9"/>
      <c r="G17" s="10"/>
      <c r="H17" s="9"/>
      <c r="I17" s="9"/>
      <c r="J17" s="9"/>
      <c r="K17" s="9"/>
      <c r="L17" s="9"/>
      <c r="M17" s="9"/>
      <c r="N17" s="9"/>
      <c r="O17" s="9"/>
      <c r="P17" s="9"/>
      <c r="Q17" s="9"/>
      <c r="R17" s="13" t="s">
        <v>51</v>
      </c>
      <c r="S17" s="11" t="s">
        <v>52</v>
      </c>
      <c r="T17" s="10"/>
      <c r="U17" s="10"/>
      <c r="V17" s="10"/>
      <c r="W17" s="8" t="s">
        <v>50</v>
      </c>
    </row>
    <row r="18" spans="1:23" x14ac:dyDescent="0.25">
      <c r="A18" s="8"/>
      <c r="B18" s="8"/>
      <c r="C18" s="12">
        <f>SUM(C3:C17)</f>
        <v>7900.3700000000008</v>
      </c>
      <c r="D18" s="12">
        <f t="shared" ref="D18:Q18" si="0">SUM(D3:D17)</f>
        <v>587</v>
      </c>
      <c r="E18" s="12">
        <f t="shared" si="0"/>
        <v>12967.420000000002</v>
      </c>
      <c r="F18" s="12">
        <f t="shared" si="0"/>
        <v>220</v>
      </c>
      <c r="G18" s="12">
        <f t="shared" si="0"/>
        <v>286</v>
      </c>
      <c r="H18" s="12">
        <f t="shared" si="0"/>
        <v>1271.3499999999999</v>
      </c>
      <c r="I18" s="12">
        <f t="shared" si="0"/>
        <v>94</v>
      </c>
      <c r="J18" s="12">
        <f t="shared" si="0"/>
        <v>141.03</v>
      </c>
      <c r="K18" s="12">
        <f t="shared" si="0"/>
        <v>56</v>
      </c>
      <c r="L18" s="12">
        <f t="shared" si="0"/>
        <v>6459.77</v>
      </c>
      <c r="M18" s="12">
        <f t="shared" si="0"/>
        <v>279</v>
      </c>
      <c r="N18" s="12">
        <f t="shared" si="0"/>
        <v>211.84</v>
      </c>
      <c r="O18" s="12">
        <f t="shared" si="0"/>
        <v>9</v>
      </c>
      <c r="P18" s="12">
        <f t="shared" si="0"/>
        <v>53.82</v>
      </c>
      <c r="Q18" s="12">
        <f t="shared" si="0"/>
        <v>0</v>
      </c>
      <c r="R18" s="12">
        <f t="shared" ref="R18" si="1">SUM(R3:R17)</f>
        <v>0</v>
      </c>
      <c r="S18" s="12">
        <f t="shared" ref="S18" si="2">SUM(S3:S17)</f>
        <v>0</v>
      </c>
      <c r="T18" s="12">
        <f t="shared" ref="T18" si="3">SUM(T3:T17)</f>
        <v>6074</v>
      </c>
      <c r="U18" s="12">
        <f t="shared" ref="U18" si="4">SUM(U3:U17)</f>
        <v>189</v>
      </c>
      <c r="V18" s="12">
        <f t="shared" ref="V18" si="5">SUM(V3:V17)</f>
        <v>2024</v>
      </c>
      <c r="W18" s="12">
        <f t="shared" ref="W18" si="6">SUM(W3:W17)</f>
        <v>0</v>
      </c>
    </row>
  </sheetData>
  <pageMargins left="0.25" right="0.25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Вариант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Diakov</cp:lastModifiedBy>
  <cp:lastPrinted>2024-10-29T02:49:14Z</cp:lastPrinted>
  <dcterms:created xsi:type="dcterms:W3CDTF">2020-07-06T13:53:18Z</dcterms:created>
  <dcterms:modified xsi:type="dcterms:W3CDTF">2025-03-11T06:57:12Z</dcterms:modified>
</cp:coreProperties>
</file>